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2.79\compras-sma\LICITAÇÕES 2020\PREGÕES 2020\PREGÃO 52-2020 - ELETRÔNICO - RP GÊNEROS ALIMENTICIOS ESCOLAS E DEMAIS SECRETARIAS\"/>
    </mc:Choice>
  </mc:AlternateContent>
  <bookViews>
    <workbookView xWindow="0" yWindow="0" windowWidth="20400" windowHeight="7050"/>
  </bookViews>
  <sheets>
    <sheet name="ANEXO IX" sheetId="1" r:id="rId1"/>
  </sheets>
  <definedNames>
    <definedName name="_xlnm.Print_Area" localSheetId="0">'ANEXO IX'!$A$1:$H$43</definedName>
  </definedNames>
  <calcPr calcId="162913"/>
</workbook>
</file>

<file path=xl/calcChain.xml><?xml version="1.0" encoding="utf-8"?>
<calcChain xmlns="http://schemas.openxmlformats.org/spreadsheetml/2006/main">
  <c r="F10" i="1" l="1"/>
  <c r="H10" i="1" s="1"/>
  <c r="F9" i="1"/>
  <c r="H6" i="1" l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 l="1"/>
</calcChain>
</file>

<file path=xl/sharedStrings.xml><?xml version="1.0" encoding="utf-8"?>
<sst xmlns="http://schemas.openxmlformats.org/spreadsheetml/2006/main" count="119" uniqueCount="69">
  <si>
    <t>Item</t>
  </si>
  <si>
    <t>Descrição</t>
  </si>
  <si>
    <t>Achocolatado</t>
  </si>
  <si>
    <t>Açúcar</t>
  </si>
  <si>
    <t>Amendoim</t>
  </si>
  <si>
    <t>Arroz Agulhinha</t>
  </si>
  <si>
    <t>Bala sabor iogurte natural</t>
  </si>
  <si>
    <t>Balas sortidas sabor de frutas</t>
  </si>
  <si>
    <t>Batata Palha</t>
  </si>
  <si>
    <t>Biscoito Cream Cracker</t>
  </si>
  <si>
    <t>Biscoito Maria</t>
  </si>
  <si>
    <t>Biscoito Rosquinha de Coco</t>
  </si>
  <si>
    <t>Biscoito Salpet</t>
  </si>
  <si>
    <t>Canjica de Milho Branca</t>
  </si>
  <si>
    <t>Farinha de Mandioca</t>
  </si>
  <si>
    <t>Feijão Carioquinha</t>
  </si>
  <si>
    <t>Fubá</t>
  </si>
  <si>
    <t>Leite Condensado</t>
  </si>
  <si>
    <t>Macarrão Espaguete</t>
  </si>
  <si>
    <t>Macarrão Parafuso</t>
  </si>
  <si>
    <t>Margarina Vegetal</t>
  </si>
  <si>
    <t>Milho de Pipoca</t>
  </si>
  <si>
    <t>Milho Verde</t>
  </si>
  <si>
    <t xml:space="preserve">Óleo de Soja </t>
  </si>
  <si>
    <t>Orégano</t>
  </si>
  <si>
    <t>Pó de café</t>
  </si>
  <si>
    <t>Sal Iodado Refinado</t>
  </si>
  <si>
    <t>Suco Concentrado de Caju</t>
  </si>
  <si>
    <t>Suco Concentrado de Goiaba</t>
  </si>
  <si>
    <t>Vinagre Branco</t>
  </si>
  <si>
    <t>Unidade</t>
  </si>
  <si>
    <t>pct 1 Kg</t>
  </si>
  <si>
    <t>pct 5 Kg</t>
  </si>
  <si>
    <t>pct 500g</t>
  </si>
  <si>
    <t>pct 600g</t>
  </si>
  <si>
    <t>pct 200g</t>
  </si>
  <si>
    <t>cx 1,5Kg</t>
  </si>
  <si>
    <t>pct com 50 und.</t>
  </si>
  <si>
    <t>Canjiquinha de Milho</t>
  </si>
  <si>
    <t>pct 1Kg</t>
  </si>
  <si>
    <t>sachê com 340g</t>
  </si>
  <si>
    <t>cx c/395g</t>
  </si>
  <si>
    <t>pote 500g</t>
  </si>
  <si>
    <t>frasco 900mL</t>
  </si>
  <si>
    <t>frasco 500 mL</t>
  </si>
  <si>
    <t>frasco 750mL</t>
  </si>
  <si>
    <t>Corante</t>
  </si>
  <si>
    <t>pct 700g</t>
  </si>
  <si>
    <t>Maionese</t>
  </si>
  <si>
    <t>TOTAL QDES</t>
  </si>
  <si>
    <t>VALOR UNT</t>
  </si>
  <si>
    <t>VALOR TOTAL</t>
  </si>
  <si>
    <t>Extrato de Tomate</t>
  </si>
  <si>
    <t>Bombom de Chocolate 20g</t>
  </si>
  <si>
    <t>Cereal para Alimentação Infantil sabor milho</t>
  </si>
  <si>
    <t>CATMAT</t>
  </si>
  <si>
    <t>pct 300g</t>
  </si>
  <si>
    <t>cx c/350g</t>
  </si>
  <si>
    <t>lata 170g</t>
  </si>
  <si>
    <t>pct 5g</t>
  </si>
  <si>
    <t>Pipoca Doce 20g</t>
  </si>
  <si>
    <t>fardo com 40 pct</t>
  </si>
  <si>
    <t>Participação</t>
  </si>
  <si>
    <t>Exclusivo ME/EPP</t>
  </si>
  <si>
    <t>Cota Principal 
Participação Geral</t>
  </si>
  <si>
    <t>Cota Reservada 
Participação ME/EPP</t>
  </si>
  <si>
    <t>ANEXO IV PREGÃO 52-2020 - PLANILHA DE ITENS E CUSTOS</t>
  </si>
  <si>
    <t>OBSERVAÇÃO: Em casos de divergência entre código CATMAT e a especificação e gramatura da embalagem constante nesta planilha, considera-se esta planilha.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</si>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</sst>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;[Red]&quot;R$&quot;\ 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2" xfId="0" applyFont="1" applyBorder="1" applyAlignme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quotePrefix="1" applyFont="1"/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19878</xdr:rowOff>
    </xdr:from>
    <xdr:to>
      <xdr:col>7</xdr:col>
      <xdr:colOff>628650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9878"/>
          <a:ext cx="1838325" cy="532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tabSelected="1" view="pageBreakPreview" topLeftCell="A34" zoomScaleNormal="100" zoomScaleSheetLayoutView="100" workbookViewId="0">
      <selection activeCell="G34" sqref="G34"/>
    </sheetView>
  </sheetViews>
  <sheetFormatPr defaultRowHeight="12.75" x14ac:dyDescent="0.2"/>
  <cols>
    <col min="1" max="1" width="4.7109375" style="1" customWidth="1"/>
    <col min="2" max="2" width="8.7109375" style="1" bestFit="1" customWidth="1"/>
    <col min="3" max="3" width="19.140625" style="1" customWidth="1"/>
    <col min="4" max="4" width="27.5703125" style="1" customWidth="1"/>
    <col min="5" max="5" width="14.42578125" style="1" bestFit="1" customWidth="1"/>
    <col min="6" max="6" width="7.5703125" style="1" customWidth="1"/>
    <col min="7" max="7" width="11.28515625" style="1" bestFit="1" customWidth="1"/>
    <col min="8" max="8" width="13.85546875" style="1" bestFit="1" customWidth="1"/>
    <col min="9" max="16384" width="9.140625" style="1"/>
  </cols>
  <sheetData>
    <row r="2" spans="1:8" ht="15.75" x14ac:dyDescent="0.25">
      <c r="A2" s="19" t="s">
        <v>66</v>
      </c>
      <c r="B2" s="19"/>
      <c r="C2" s="19"/>
      <c r="D2" s="19"/>
      <c r="E2" s="19"/>
      <c r="F2" s="17"/>
      <c r="G2" s="17"/>
      <c r="H2" s="17"/>
    </row>
    <row r="3" spans="1:8" ht="15.75" x14ac:dyDescent="0.25">
      <c r="A3" s="4"/>
      <c r="B3" s="4"/>
      <c r="C3" s="4"/>
      <c r="D3" s="4"/>
      <c r="E3" s="4"/>
      <c r="F3" s="17"/>
      <c r="G3" s="17"/>
      <c r="H3" s="17"/>
    </row>
    <row r="4" spans="1:8" x14ac:dyDescent="0.2">
      <c r="A4" s="2"/>
      <c r="B4" s="2"/>
      <c r="C4" s="2"/>
      <c r="D4" s="2"/>
      <c r="E4" s="2"/>
    </row>
    <row r="5" spans="1:8" s="7" customFormat="1" ht="30" customHeight="1" x14ac:dyDescent="0.25">
      <c r="A5" s="5" t="s">
        <v>0</v>
      </c>
      <c r="B5" s="5" t="s">
        <v>55</v>
      </c>
      <c r="C5" s="5" t="s">
        <v>62</v>
      </c>
      <c r="D5" s="5" t="s">
        <v>1</v>
      </c>
      <c r="E5" s="5" t="s">
        <v>30</v>
      </c>
      <c r="F5" s="15" t="s">
        <v>49</v>
      </c>
      <c r="G5" s="6" t="s">
        <v>50</v>
      </c>
      <c r="H5" s="6" t="s">
        <v>51</v>
      </c>
    </row>
    <row r="6" spans="1:8" s="7" customFormat="1" ht="16.5" x14ac:dyDescent="0.25">
      <c r="A6" s="8">
        <v>1</v>
      </c>
      <c r="B6" s="8">
        <v>463556</v>
      </c>
      <c r="C6" s="8" t="s">
        <v>63</v>
      </c>
      <c r="D6" s="9" t="s">
        <v>2</v>
      </c>
      <c r="E6" s="8" t="s">
        <v>47</v>
      </c>
      <c r="F6" s="10">
        <v>2448</v>
      </c>
      <c r="G6" s="11">
        <v>9.9</v>
      </c>
      <c r="H6" s="11">
        <f>F6*G6</f>
        <v>24235.200000000001</v>
      </c>
    </row>
    <row r="7" spans="1:8" s="7" customFormat="1" ht="16.5" x14ac:dyDescent="0.25">
      <c r="A7" s="8">
        <v>2</v>
      </c>
      <c r="B7" s="8">
        <v>463988</v>
      </c>
      <c r="C7" s="8" t="s">
        <v>63</v>
      </c>
      <c r="D7" s="9" t="s">
        <v>3</v>
      </c>
      <c r="E7" s="8" t="s">
        <v>32</v>
      </c>
      <c r="F7" s="10">
        <v>5284</v>
      </c>
      <c r="G7" s="11">
        <v>13.07</v>
      </c>
      <c r="H7" s="11">
        <f t="shared" ref="H7:H41" si="0">F7*G7</f>
        <v>69061.88</v>
      </c>
    </row>
    <row r="8" spans="1:8" s="7" customFormat="1" ht="16.5" x14ac:dyDescent="0.25">
      <c r="A8" s="8">
        <v>3</v>
      </c>
      <c r="B8" s="8">
        <v>264444</v>
      </c>
      <c r="C8" s="8" t="s">
        <v>63</v>
      </c>
      <c r="D8" s="9" t="s">
        <v>4</v>
      </c>
      <c r="E8" s="8" t="s">
        <v>33</v>
      </c>
      <c r="F8" s="10">
        <v>207</v>
      </c>
      <c r="G8" s="11">
        <v>11.17</v>
      </c>
      <c r="H8" s="11">
        <f t="shared" si="0"/>
        <v>2312.19</v>
      </c>
    </row>
    <row r="9" spans="1:8" s="7" customFormat="1" ht="37.5" customHeight="1" x14ac:dyDescent="0.25">
      <c r="A9" s="8">
        <v>4</v>
      </c>
      <c r="B9" s="8">
        <v>458904</v>
      </c>
      <c r="C9" s="12" t="s">
        <v>64</v>
      </c>
      <c r="D9" s="9" t="s">
        <v>5</v>
      </c>
      <c r="E9" s="8" t="s">
        <v>32</v>
      </c>
      <c r="F9" s="10">
        <f>5052*0.75</f>
        <v>3789</v>
      </c>
      <c r="G9" s="11">
        <v>24.71</v>
      </c>
      <c r="H9" s="11">
        <f t="shared" si="0"/>
        <v>93626.19</v>
      </c>
    </row>
    <row r="10" spans="1:8" s="7" customFormat="1" ht="37.5" customHeight="1" x14ac:dyDescent="0.25">
      <c r="A10" s="8">
        <v>5</v>
      </c>
      <c r="B10" s="8">
        <v>458904</v>
      </c>
      <c r="C10" s="12" t="s">
        <v>65</v>
      </c>
      <c r="D10" s="9" t="s">
        <v>5</v>
      </c>
      <c r="E10" s="8" t="s">
        <v>32</v>
      </c>
      <c r="F10" s="10">
        <f>5052*0.25</f>
        <v>1263</v>
      </c>
      <c r="G10" s="11">
        <v>24.71</v>
      </c>
      <c r="H10" s="11">
        <f t="shared" ref="H10" si="1">F10*G10</f>
        <v>31208.73</v>
      </c>
    </row>
    <row r="11" spans="1:8" s="7" customFormat="1" ht="16.5" x14ac:dyDescent="0.25">
      <c r="A11" s="8">
        <v>6</v>
      </c>
      <c r="B11" s="8">
        <v>474370</v>
      </c>
      <c r="C11" s="8" t="s">
        <v>63</v>
      </c>
      <c r="D11" s="9" t="s">
        <v>6</v>
      </c>
      <c r="E11" s="8" t="s">
        <v>34</v>
      </c>
      <c r="F11" s="10">
        <v>120</v>
      </c>
      <c r="G11" s="11">
        <v>6.19</v>
      </c>
      <c r="H11" s="11">
        <f t="shared" si="0"/>
        <v>742.80000000000007</v>
      </c>
    </row>
    <row r="12" spans="1:8" s="7" customFormat="1" ht="16.5" x14ac:dyDescent="0.25">
      <c r="A12" s="8">
        <v>7</v>
      </c>
      <c r="B12" s="8">
        <v>474370</v>
      </c>
      <c r="C12" s="8" t="s">
        <v>63</v>
      </c>
      <c r="D12" s="9" t="s">
        <v>7</v>
      </c>
      <c r="E12" s="8" t="s">
        <v>34</v>
      </c>
      <c r="F12" s="10">
        <v>30</v>
      </c>
      <c r="G12" s="11">
        <v>6.19</v>
      </c>
      <c r="H12" s="11">
        <f t="shared" si="0"/>
        <v>185.70000000000002</v>
      </c>
    </row>
    <row r="13" spans="1:8" s="7" customFormat="1" ht="16.5" x14ac:dyDescent="0.25">
      <c r="A13" s="8">
        <v>8</v>
      </c>
      <c r="B13" s="8">
        <v>463707</v>
      </c>
      <c r="C13" s="8" t="s">
        <v>63</v>
      </c>
      <c r="D13" s="9" t="s">
        <v>8</v>
      </c>
      <c r="E13" s="8" t="s">
        <v>56</v>
      </c>
      <c r="F13" s="10">
        <v>301</v>
      </c>
      <c r="G13" s="11">
        <v>6.78</v>
      </c>
      <c r="H13" s="11">
        <f t="shared" si="0"/>
        <v>2040.78</v>
      </c>
    </row>
    <row r="14" spans="1:8" s="7" customFormat="1" ht="16.5" x14ac:dyDescent="0.25">
      <c r="A14" s="8">
        <v>9</v>
      </c>
      <c r="B14" s="8">
        <v>402158</v>
      </c>
      <c r="C14" s="8" t="s">
        <v>63</v>
      </c>
      <c r="D14" s="9" t="s">
        <v>9</v>
      </c>
      <c r="E14" s="8" t="s">
        <v>35</v>
      </c>
      <c r="F14" s="10">
        <v>2454</v>
      </c>
      <c r="G14" s="11">
        <v>2.19</v>
      </c>
      <c r="H14" s="11">
        <f t="shared" si="0"/>
        <v>5374.26</v>
      </c>
    </row>
    <row r="15" spans="1:8" s="7" customFormat="1" ht="16.5" x14ac:dyDescent="0.25">
      <c r="A15" s="8">
        <v>10</v>
      </c>
      <c r="B15" s="8">
        <v>232144</v>
      </c>
      <c r="C15" s="8" t="s">
        <v>63</v>
      </c>
      <c r="D15" s="9" t="s">
        <v>10</v>
      </c>
      <c r="E15" s="8" t="s">
        <v>35</v>
      </c>
      <c r="F15" s="10">
        <v>2490</v>
      </c>
      <c r="G15" s="11">
        <v>2.34</v>
      </c>
      <c r="H15" s="11">
        <f t="shared" si="0"/>
        <v>5826.5999999999995</v>
      </c>
    </row>
    <row r="16" spans="1:8" s="7" customFormat="1" ht="16.5" x14ac:dyDescent="0.25">
      <c r="A16" s="8">
        <v>11</v>
      </c>
      <c r="B16" s="8">
        <v>245803</v>
      </c>
      <c r="C16" s="8" t="s">
        <v>63</v>
      </c>
      <c r="D16" s="9" t="s">
        <v>11</v>
      </c>
      <c r="E16" s="8" t="s">
        <v>36</v>
      </c>
      <c r="F16" s="10">
        <v>1282</v>
      </c>
      <c r="G16" s="11">
        <v>18.940000000000001</v>
      </c>
      <c r="H16" s="11">
        <f t="shared" si="0"/>
        <v>24281.08</v>
      </c>
    </row>
    <row r="17" spans="1:8" s="7" customFormat="1" ht="16.5" x14ac:dyDescent="0.25">
      <c r="A17" s="8">
        <v>12</v>
      </c>
      <c r="B17" s="8">
        <v>320657</v>
      </c>
      <c r="C17" s="8" t="s">
        <v>63</v>
      </c>
      <c r="D17" s="13" t="s">
        <v>12</v>
      </c>
      <c r="E17" s="14" t="s">
        <v>35</v>
      </c>
      <c r="F17" s="10">
        <v>13194</v>
      </c>
      <c r="G17" s="11">
        <v>2.66</v>
      </c>
      <c r="H17" s="11">
        <f t="shared" si="0"/>
        <v>35096.04</v>
      </c>
    </row>
    <row r="18" spans="1:8" s="7" customFormat="1" ht="16.5" x14ac:dyDescent="0.25">
      <c r="A18" s="8">
        <v>13</v>
      </c>
      <c r="B18" s="8">
        <v>464004</v>
      </c>
      <c r="C18" s="8" t="s">
        <v>63</v>
      </c>
      <c r="D18" s="9" t="s">
        <v>53</v>
      </c>
      <c r="E18" s="8" t="s">
        <v>37</v>
      </c>
      <c r="F18" s="10">
        <v>120</v>
      </c>
      <c r="G18" s="11">
        <v>29.32</v>
      </c>
      <c r="H18" s="11">
        <f t="shared" si="0"/>
        <v>3518.4</v>
      </c>
    </row>
    <row r="19" spans="1:8" s="7" customFormat="1" ht="16.5" x14ac:dyDescent="0.25">
      <c r="A19" s="8">
        <v>14</v>
      </c>
      <c r="B19" s="8">
        <v>459073</v>
      </c>
      <c r="C19" s="8" t="s">
        <v>63</v>
      </c>
      <c r="D19" s="9" t="s">
        <v>13</v>
      </c>
      <c r="E19" s="8" t="s">
        <v>33</v>
      </c>
      <c r="F19" s="10">
        <v>421</v>
      </c>
      <c r="G19" s="11">
        <v>2.4900000000000002</v>
      </c>
      <c r="H19" s="11">
        <f t="shared" si="0"/>
        <v>1048.2900000000002</v>
      </c>
    </row>
    <row r="20" spans="1:8" s="7" customFormat="1" ht="16.5" x14ac:dyDescent="0.25">
      <c r="A20" s="8">
        <v>15</v>
      </c>
      <c r="B20" s="8">
        <v>459072</v>
      </c>
      <c r="C20" s="8" t="s">
        <v>63</v>
      </c>
      <c r="D20" s="9" t="s">
        <v>38</v>
      </c>
      <c r="E20" s="8" t="s">
        <v>39</v>
      </c>
      <c r="F20" s="10">
        <v>2028</v>
      </c>
      <c r="G20" s="11">
        <v>2.85</v>
      </c>
      <c r="H20" s="11">
        <f t="shared" si="0"/>
        <v>5779.8</v>
      </c>
    </row>
    <row r="21" spans="1:8" s="7" customFormat="1" ht="33" x14ac:dyDescent="0.25">
      <c r="A21" s="8">
        <v>16</v>
      </c>
      <c r="B21" s="12">
        <v>278502</v>
      </c>
      <c r="C21" s="8" t="s">
        <v>63</v>
      </c>
      <c r="D21" s="9" t="s">
        <v>54</v>
      </c>
      <c r="E21" s="8" t="s">
        <v>57</v>
      </c>
      <c r="F21" s="10">
        <v>1440</v>
      </c>
      <c r="G21" s="11">
        <v>8.01</v>
      </c>
      <c r="H21" s="11">
        <f t="shared" si="0"/>
        <v>11534.4</v>
      </c>
    </row>
    <row r="22" spans="1:8" s="7" customFormat="1" ht="16.5" x14ac:dyDescent="0.25">
      <c r="A22" s="8">
        <v>17</v>
      </c>
      <c r="B22" s="8">
        <v>440594</v>
      </c>
      <c r="C22" s="8" t="s">
        <v>63</v>
      </c>
      <c r="D22" s="9" t="s">
        <v>46</v>
      </c>
      <c r="E22" s="8" t="s">
        <v>33</v>
      </c>
      <c r="F22" s="10">
        <v>1649</v>
      </c>
      <c r="G22" s="11">
        <v>5.62</v>
      </c>
      <c r="H22" s="11">
        <f t="shared" si="0"/>
        <v>9267.380000000001</v>
      </c>
    </row>
    <row r="23" spans="1:8" s="7" customFormat="1" ht="16.5" x14ac:dyDescent="0.25">
      <c r="A23" s="8">
        <v>18</v>
      </c>
      <c r="B23" s="8">
        <v>346922</v>
      </c>
      <c r="C23" s="8" t="s">
        <v>63</v>
      </c>
      <c r="D23" s="9" t="s">
        <v>52</v>
      </c>
      <c r="E23" s="8" t="s">
        <v>40</v>
      </c>
      <c r="F23" s="10">
        <v>3472</v>
      </c>
      <c r="G23" s="11">
        <v>1.79</v>
      </c>
      <c r="H23" s="11">
        <f t="shared" si="0"/>
        <v>6214.88</v>
      </c>
    </row>
    <row r="24" spans="1:8" s="7" customFormat="1" ht="16.5" x14ac:dyDescent="0.25">
      <c r="A24" s="8">
        <v>19</v>
      </c>
      <c r="B24" s="8">
        <v>458918</v>
      </c>
      <c r="C24" s="8" t="s">
        <v>63</v>
      </c>
      <c r="D24" s="9" t="s">
        <v>14</v>
      </c>
      <c r="E24" s="8" t="s">
        <v>31</v>
      </c>
      <c r="F24" s="10">
        <v>4008</v>
      </c>
      <c r="G24" s="11">
        <v>3.57</v>
      </c>
      <c r="H24" s="11">
        <f t="shared" si="0"/>
        <v>14308.56</v>
      </c>
    </row>
    <row r="25" spans="1:8" s="7" customFormat="1" ht="16.5" x14ac:dyDescent="0.25">
      <c r="A25" s="8">
        <v>20</v>
      </c>
      <c r="B25" s="8">
        <v>464553</v>
      </c>
      <c r="C25" s="8" t="s">
        <v>63</v>
      </c>
      <c r="D25" s="9" t="s">
        <v>15</v>
      </c>
      <c r="E25" s="8" t="s">
        <v>31</v>
      </c>
      <c r="F25" s="10">
        <v>9552</v>
      </c>
      <c r="G25" s="11">
        <v>6.59</v>
      </c>
      <c r="H25" s="11">
        <f t="shared" si="0"/>
        <v>62947.68</v>
      </c>
    </row>
    <row r="26" spans="1:8" s="7" customFormat="1" ht="16.5" x14ac:dyDescent="0.25">
      <c r="A26" s="8">
        <v>21</v>
      </c>
      <c r="B26" s="8">
        <v>459012</v>
      </c>
      <c r="C26" s="8" t="s">
        <v>63</v>
      </c>
      <c r="D26" s="9" t="s">
        <v>16</v>
      </c>
      <c r="E26" s="8" t="s">
        <v>31</v>
      </c>
      <c r="F26" s="10">
        <v>1704</v>
      </c>
      <c r="G26" s="11">
        <v>2.77</v>
      </c>
      <c r="H26" s="11">
        <f t="shared" si="0"/>
        <v>4720.08</v>
      </c>
    </row>
    <row r="27" spans="1:8" s="7" customFormat="1" ht="16.5" x14ac:dyDescent="0.25">
      <c r="A27" s="8">
        <v>22</v>
      </c>
      <c r="B27" s="8">
        <v>312777</v>
      </c>
      <c r="C27" s="8" t="s">
        <v>63</v>
      </c>
      <c r="D27" s="9" t="s">
        <v>17</v>
      </c>
      <c r="E27" s="8" t="s">
        <v>41</v>
      </c>
      <c r="F27" s="10">
        <v>15</v>
      </c>
      <c r="G27" s="11">
        <v>4.49</v>
      </c>
      <c r="H27" s="11">
        <f t="shared" si="0"/>
        <v>67.350000000000009</v>
      </c>
    </row>
    <row r="28" spans="1:8" s="7" customFormat="1" ht="16.5" x14ac:dyDescent="0.25">
      <c r="A28" s="8">
        <v>23</v>
      </c>
      <c r="B28" s="8">
        <v>458953</v>
      </c>
      <c r="C28" s="8" t="s">
        <v>63</v>
      </c>
      <c r="D28" s="9" t="s">
        <v>18</v>
      </c>
      <c r="E28" s="8" t="s">
        <v>33</v>
      </c>
      <c r="F28" s="10">
        <v>8148</v>
      </c>
      <c r="G28" s="11">
        <v>2.92</v>
      </c>
      <c r="H28" s="11">
        <f t="shared" si="0"/>
        <v>23792.16</v>
      </c>
    </row>
    <row r="29" spans="1:8" s="7" customFormat="1" ht="16.5" x14ac:dyDescent="0.25">
      <c r="A29" s="8">
        <v>24</v>
      </c>
      <c r="B29" s="8">
        <v>458980</v>
      </c>
      <c r="C29" s="8" t="s">
        <v>63</v>
      </c>
      <c r="D29" s="9" t="s">
        <v>19</v>
      </c>
      <c r="E29" s="8" t="s">
        <v>33</v>
      </c>
      <c r="F29" s="10">
        <v>6096</v>
      </c>
      <c r="G29" s="11">
        <v>2.92</v>
      </c>
      <c r="H29" s="11">
        <f t="shared" si="0"/>
        <v>17800.32</v>
      </c>
    </row>
    <row r="30" spans="1:8" s="7" customFormat="1" ht="16.5" x14ac:dyDescent="0.25">
      <c r="A30" s="8">
        <v>25</v>
      </c>
      <c r="B30" s="8">
        <v>463699</v>
      </c>
      <c r="C30" s="8" t="s">
        <v>63</v>
      </c>
      <c r="D30" s="9" t="s">
        <v>20</v>
      </c>
      <c r="E30" s="8" t="s">
        <v>42</v>
      </c>
      <c r="F30" s="10">
        <v>3015</v>
      </c>
      <c r="G30" s="11">
        <v>5.47</v>
      </c>
      <c r="H30" s="11">
        <f t="shared" si="0"/>
        <v>16492.05</v>
      </c>
    </row>
    <row r="31" spans="1:8" s="7" customFormat="1" ht="16.5" x14ac:dyDescent="0.25">
      <c r="A31" s="8">
        <v>26</v>
      </c>
      <c r="B31" s="8">
        <v>326927</v>
      </c>
      <c r="C31" s="8" t="s">
        <v>63</v>
      </c>
      <c r="D31" s="13" t="s">
        <v>48</v>
      </c>
      <c r="E31" s="8" t="s">
        <v>42</v>
      </c>
      <c r="F31" s="10">
        <v>306</v>
      </c>
      <c r="G31" s="11">
        <v>3.79</v>
      </c>
      <c r="H31" s="11">
        <f t="shared" si="0"/>
        <v>1159.74</v>
      </c>
    </row>
    <row r="32" spans="1:8" s="7" customFormat="1" ht="16.5" x14ac:dyDescent="0.25">
      <c r="A32" s="8">
        <v>27</v>
      </c>
      <c r="B32" s="8">
        <v>462122</v>
      </c>
      <c r="C32" s="8" t="s">
        <v>63</v>
      </c>
      <c r="D32" s="9" t="s">
        <v>21</v>
      </c>
      <c r="E32" s="8" t="s">
        <v>33</v>
      </c>
      <c r="F32" s="10">
        <v>170</v>
      </c>
      <c r="G32" s="11">
        <v>3.07</v>
      </c>
      <c r="H32" s="11">
        <f t="shared" si="0"/>
        <v>521.9</v>
      </c>
    </row>
    <row r="33" spans="1:14" s="7" customFormat="1" ht="16.5" x14ac:dyDescent="0.25">
      <c r="A33" s="8">
        <v>28</v>
      </c>
      <c r="B33" s="8">
        <v>462824</v>
      </c>
      <c r="C33" s="8" t="s">
        <v>63</v>
      </c>
      <c r="D33" s="9" t="s">
        <v>22</v>
      </c>
      <c r="E33" s="8" t="s">
        <v>58</v>
      </c>
      <c r="F33" s="10">
        <v>314</v>
      </c>
      <c r="G33" s="11">
        <v>2.37</v>
      </c>
      <c r="H33" s="11">
        <f t="shared" si="0"/>
        <v>744.18000000000006</v>
      </c>
    </row>
    <row r="34" spans="1:14" s="7" customFormat="1" ht="16.5" x14ac:dyDescent="0.25">
      <c r="A34" s="8">
        <v>29</v>
      </c>
      <c r="B34" s="8">
        <v>463692</v>
      </c>
      <c r="C34" s="8" t="s">
        <v>63</v>
      </c>
      <c r="D34" s="9" t="s">
        <v>23</v>
      </c>
      <c r="E34" s="8" t="s">
        <v>43</v>
      </c>
      <c r="F34" s="10">
        <v>8218</v>
      </c>
      <c r="G34" s="11">
        <v>8.56</v>
      </c>
      <c r="H34" s="11">
        <f t="shared" si="0"/>
        <v>70346.080000000002</v>
      </c>
    </row>
    <row r="35" spans="1:14" s="7" customFormat="1" ht="16.5" x14ac:dyDescent="0.25">
      <c r="A35" s="8">
        <v>30</v>
      </c>
      <c r="B35" s="8">
        <v>463916</v>
      </c>
      <c r="C35" s="8" t="s">
        <v>63</v>
      </c>
      <c r="D35" s="9" t="s">
        <v>24</v>
      </c>
      <c r="E35" s="8" t="s">
        <v>59</v>
      </c>
      <c r="F35" s="10">
        <v>2724</v>
      </c>
      <c r="G35" s="11">
        <v>1.1299999999999999</v>
      </c>
      <c r="H35" s="11">
        <f t="shared" si="0"/>
        <v>3078.12</v>
      </c>
    </row>
    <row r="36" spans="1:14" s="7" customFormat="1" ht="16.5" x14ac:dyDescent="0.25">
      <c r="A36" s="8">
        <v>31</v>
      </c>
      <c r="B36" s="8">
        <v>374948</v>
      </c>
      <c r="C36" s="8" t="s">
        <v>63</v>
      </c>
      <c r="D36" s="9" t="s">
        <v>60</v>
      </c>
      <c r="E36" s="8" t="s">
        <v>61</v>
      </c>
      <c r="F36" s="10">
        <v>300</v>
      </c>
      <c r="G36" s="11">
        <v>15.86</v>
      </c>
      <c r="H36" s="11">
        <f t="shared" si="0"/>
        <v>4758</v>
      </c>
    </row>
    <row r="37" spans="1:14" s="7" customFormat="1" ht="16.5" x14ac:dyDescent="0.25">
      <c r="A37" s="8">
        <v>32</v>
      </c>
      <c r="B37" s="8">
        <v>463584</v>
      </c>
      <c r="C37" s="8" t="s">
        <v>63</v>
      </c>
      <c r="D37" s="9" t="s">
        <v>25</v>
      </c>
      <c r="E37" s="8" t="s">
        <v>33</v>
      </c>
      <c r="F37" s="10">
        <v>3800</v>
      </c>
      <c r="G37" s="11">
        <v>7.98</v>
      </c>
      <c r="H37" s="11">
        <f t="shared" si="0"/>
        <v>30324</v>
      </c>
    </row>
    <row r="38" spans="1:14" s="7" customFormat="1" ht="16.5" x14ac:dyDescent="0.25">
      <c r="A38" s="8">
        <v>33</v>
      </c>
      <c r="B38" s="8">
        <v>291893</v>
      </c>
      <c r="C38" s="8" t="s">
        <v>63</v>
      </c>
      <c r="D38" s="9" t="s">
        <v>26</v>
      </c>
      <c r="E38" s="8" t="s">
        <v>39</v>
      </c>
      <c r="F38" s="10">
        <v>2033</v>
      </c>
      <c r="G38" s="11">
        <v>1.39</v>
      </c>
      <c r="H38" s="11">
        <f t="shared" si="0"/>
        <v>2825.87</v>
      </c>
    </row>
    <row r="39" spans="1:14" s="7" customFormat="1" ht="16.5" x14ac:dyDescent="0.25">
      <c r="A39" s="8">
        <v>34</v>
      </c>
      <c r="B39" s="8">
        <v>389834</v>
      </c>
      <c r="C39" s="8" t="s">
        <v>63</v>
      </c>
      <c r="D39" s="9" t="s">
        <v>27</v>
      </c>
      <c r="E39" s="8" t="s">
        <v>44</v>
      </c>
      <c r="F39" s="10">
        <v>11560</v>
      </c>
      <c r="G39" s="11">
        <v>3.81</v>
      </c>
      <c r="H39" s="11">
        <f t="shared" si="0"/>
        <v>44043.6</v>
      </c>
    </row>
    <row r="40" spans="1:14" s="7" customFormat="1" ht="16.5" x14ac:dyDescent="0.25">
      <c r="A40" s="8">
        <v>35</v>
      </c>
      <c r="B40" s="8">
        <v>389792</v>
      </c>
      <c r="C40" s="8" t="s">
        <v>63</v>
      </c>
      <c r="D40" s="9" t="s">
        <v>28</v>
      </c>
      <c r="E40" s="8" t="s">
        <v>44</v>
      </c>
      <c r="F40" s="10">
        <v>11560</v>
      </c>
      <c r="G40" s="11">
        <v>4.0599999999999996</v>
      </c>
      <c r="H40" s="11">
        <f t="shared" si="0"/>
        <v>46933.599999999999</v>
      </c>
    </row>
    <row r="41" spans="1:14" s="7" customFormat="1" ht="16.5" x14ac:dyDescent="0.25">
      <c r="A41" s="8">
        <v>36</v>
      </c>
      <c r="B41" s="8">
        <v>249818</v>
      </c>
      <c r="C41" s="8" t="s">
        <v>63</v>
      </c>
      <c r="D41" s="9" t="s">
        <v>29</v>
      </c>
      <c r="E41" s="8" t="s">
        <v>45</v>
      </c>
      <c r="F41" s="10">
        <v>588</v>
      </c>
      <c r="G41" s="11">
        <v>2.41</v>
      </c>
      <c r="H41" s="11">
        <f t="shared" si="0"/>
        <v>1417.0800000000002</v>
      </c>
    </row>
    <row r="42" spans="1:14" ht="16.5" x14ac:dyDescent="0.3">
      <c r="A42" s="3"/>
      <c r="B42" s="3"/>
      <c r="C42" s="3"/>
      <c r="D42" s="3"/>
      <c r="E42" s="3"/>
      <c r="F42" s="3"/>
      <c r="G42" s="3"/>
      <c r="H42" s="16">
        <f>SUM(H6:H41)</f>
        <v>677634.96999999986</v>
      </c>
    </row>
    <row r="43" spans="1:14" ht="45" customHeight="1" x14ac:dyDescent="0.2">
      <c r="B43" s="20" t="s">
        <v>67</v>
      </c>
      <c r="C43" s="20"/>
      <c r="D43" s="20"/>
      <c r="E43" s="20"/>
      <c r="F43" s="20"/>
      <c r="G43" s="20"/>
      <c r="N43" s="18" t="s">
        <v>68</v>
      </c>
    </row>
  </sheetData>
  <mergeCells count="2">
    <mergeCell ref="A2:E2"/>
    <mergeCell ref="B43:G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IX</vt:lpstr>
      <vt:lpstr>'ANEXO IX'!Area_de_impressao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18937</dc:creator>
  <cp:lastModifiedBy>PMJM-2520</cp:lastModifiedBy>
  <cp:lastPrinted>2020-11-27T17:48:23Z</cp:lastPrinted>
  <dcterms:created xsi:type="dcterms:W3CDTF">2019-02-06T16:36:02Z</dcterms:created>
  <dcterms:modified xsi:type="dcterms:W3CDTF">2020-11-27T17:49:01Z</dcterms:modified>
</cp:coreProperties>
</file>