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PCA PUBLICAÇÃO\"/>
    </mc:Choice>
  </mc:AlternateContent>
  <bookViews>
    <workbookView xWindow="0" yWindow="0" windowWidth="28800" windowHeight="11880"/>
  </bookViews>
  <sheets>
    <sheet name="Planilh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4" i="1" l="1"/>
  <c r="H24" i="1"/>
  <c r="H18" i="1"/>
  <c r="H11" i="1"/>
  <c r="H48" i="1" s="1"/>
</calcChain>
</file>

<file path=xl/sharedStrings.xml><?xml version="1.0" encoding="utf-8"?>
<sst xmlns="http://schemas.openxmlformats.org/spreadsheetml/2006/main" count="191" uniqueCount="73">
  <si>
    <t>TIPO DE ITEM</t>
  </si>
  <si>
    <t>FICHA</t>
  </si>
  <si>
    <t>ELEMENTO DE DESPESA</t>
  </si>
  <si>
    <t>DETALHAMENTO DA DESPESA</t>
  </si>
  <si>
    <t xml:space="preserve">DATA DE EXECUÇÃO DESEJADA </t>
  </si>
  <si>
    <t>VALOR ESTIMADO</t>
  </si>
  <si>
    <t>QUANTIDADE</t>
  </si>
  <si>
    <t>GRAU DE IMPORTÂNCIA</t>
  </si>
  <si>
    <t>FONTE DE RECURSO</t>
  </si>
  <si>
    <t>TIPO DE PROCESSO</t>
  </si>
  <si>
    <t>ASSESSORIA DE COMUNICAÇÃO E RELAÇÕES PÚBLICAS</t>
  </si>
  <si>
    <t>PLANO DE CONTRATAÇÃO - 2024 - ETAPA II</t>
  </si>
  <si>
    <t>Folha Pagamento (Assessor e servidores)</t>
  </si>
  <si>
    <t>x</t>
  </si>
  <si>
    <t>12 meses</t>
  </si>
  <si>
    <t>Obrigações patronais</t>
  </si>
  <si>
    <t>Indenizações e restituições trabalhistas</t>
  </si>
  <si>
    <t>Diárias -pessoal civil</t>
  </si>
  <si>
    <t>Material de consumo</t>
  </si>
  <si>
    <t>Equipamentos e material permanente</t>
  </si>
  <si>
    <t>150000000000</t>
  </si>
  <si>
    <t>Continuada</t>
  </si>
  <si>
    <t>Gestão das atividades da Assessoria de Comunicação</t>
  </si>
  <si>
    <t>X</t>
  </si>
  <si>
    <t>Publicações e divulgações oficiais outros serviços de terceiros -pessoa jurídica</t>
  </si>
  <si>
    <t>Publicidades institucionais outros serviços de terceiros -pessoa jurídica</t>
  </si>
  <si>
    <t>Alta</t>
  </si>
  <si>
    <t>Material de consumo apoio e suporte a eventos diversos</t>
  </si>
  <si>
    <t>Premiações culturais, artísticas, científicas, desportivas e outras apoio e suporte a eventos diversos</t>
  </si>
  <si>
    <t>Baixa</t>
  </si>
  <si>
    <t>Placas de homenagem</t>
  </si>
  <si>
    <t xml:space="preserve"> Troféu</t>
  </si>
  <si>
    <t xml:space="preserve"> Moldura para homenagens</t>
  </si>
  <si>
    <t xml:space="preserve">Pasta para certificados </t>
  </si>
  <si>
    <t>Escultura para homenagens</t>
  </si>
  <si>
    <t>Despesa Preexistente</t>
  </si>
  <si>
    <t>Nova</t>
  </si>
  <si>
    <t>Vale transporte (R$2.800,00)</t>
  </si>
  <si>
    <t>Vale alimentação (R$36.000,00)</t>
  </si>
  <si>
    <t>Câmera Fotográfica Digital</t>
  </si>
  <si>
    <t>Flash</t>
  </si>
  <si>
    <t>Lente</t>
  </si>
  <si>
    <t>Drone</t>
  </si>
  <si>
    <t>Mobiliário (R$ 1.450,00)</t>
  </si>
  <si>
    <t>Frigobar</t>
  </si>
  <si>
    <t>Fevereiro</t>
  </si>
  <si>
    <t>Publicações oficiais no Minas Gerais, Diário Oficial da União, AMM e jonal de circulação estadual e local</t>
  </si>
  <si>
    <t>Contratação de Agência de Publicidade e Gestão de Redes Sociais</t>
  </si>
  <si>
    <t>Participação em eventos e cursos para aperfeiçoamento do servidores</t>
  </si>
  <si>
    <t>1 Mesa redonda e 4 cadeiras</t>
  </si>
  <si>
    <t xml:space="preserve">Lixocar </t>
  </si>
  <si>
    <t xml:space="preserve">Folder A4 duas dobras </t>
  </si>
  <si>
    <t xml:space="preserve">Panfleto A5 frente verso </t>
  </si>
  <si>
    <t xml:space="preserve">Camisas malha PV silk frente </t>
  </si>
  <si>
    <t xml:space="preserve">Botons papel 6x6cm </t>
  </si>
  <si>
    <t>Outdoor locação, impressão e colagem 15 dias</t>
  </si>
  <si>
    <t>Câmera Fotográfica Mirrorless</t>
  </si>
  <si>
    <t>Lente para Câmera Mirrorless</t>
  </si>
  <si>
    <t>Ar Condicionado 12.000 BTUs</t>
  </si>
  <si>
    <t>Medalhas em Aço Inox</t>
  </si>
  <si>
    <t>Papel 170gm² 210x297 A4 couché brilho - 50 FL</t>
  </si>
  <si>
    <t>Papel 170gm² 210x297 A4, couché fosco - 50 FL</t>
  </si>
  <si>
    <t>Papel fotográfico A4 180g glossy paper - 50 FL</t>
  </si>
  <si>
    <t>Etiquetas Adesivas A4 Fosco Offset Lisa - 100 FL</t>
  </si>
  <si>
    <t>Papel 180g 210x297 A4 opaline branco - 50 FL</t>
  </si>
  <si>
    <t>Locação Blimp na Base (Balão inflável)</t>
  </si>
  <si>
    <t>Locação Decoração</t>
  </si>
  <si>
    <t>Locação Painel de LED 4X2M</t>
  </si>
  <si>
    <t>TOTAL:</t>
  </si>
  <si>
    <t>Locação Tendas 10x10</t>
  </si>
  <si>
    <t>Locação Treliça Q30, Q20 - 3x2m</t>
  </si>
  <si>
    <t>Apoio e suporte a eventos diversos - outros serviços de terceiros pessoa jurídica</t>
  </si>
  <si>
    <t>OBS.: Vale transporte, vale alimentação e mobiliário serão adquiridos pela Secretaria de Administração.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</si>
</sst>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R$&quot;\ #,##0.00"/>
  </numFmts>
  <fonts count="8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rgb="FF21252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Border="1" applyAlignment="1">
      <alignment horizontal="center" vertical="center"/>
    </xf>
    <xf numFmtId="0" fontId="0" fillId="0" borderId="0" xfId="0" applyBorder="1"/>
    <xf numFmtId="164" fontId="0" fillId="0" borderId="0" xfId="0" applyNumberForma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164" fontId="0" fillId="0" borderId="0" xfId="0" applyNumberFormat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164" fontId="2" fillId="3" borderId="2" xfId="0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2" fillId="0" borderId="1" xfId="0" applyFont="1" applyBorder="1"/>
    <xf numFmtId="0" fontId="4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0" xfId="0" applyFont="1"/>
    <xf numFmtId="0" fontId="2" fillId="0" borderId="4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2" fillId="0" borderId="2" xfId="0" quotePrefix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quotePrefix="1" applyFont="1" applyBorder="1" applyAlignment="1">
      <alignment horizontal="center" vertical="center"/>
    </xf>
    <xf numFmtId="0" fontId="4" fillId="0" borderId="3" xfId="0" quotePrefix="1" applyFont="1" applyBorder="1" applyAlignment="1">
      <alignment horizontal="center" vertical="center"/>
    </xf>
    <xf numFmtId="0" fontId="5" fillId="0" borderId="5" xfId="0" applyFont="1" applyBorder="1" applyAlignment="1">
      <alignment horizontal="right" vertical="center"/>
    </xf>
    <xf numFmtId="0" fontId="5" fillId="0" borderId="6" xfId="0" applyFont="1" applyBorder="1" applyAlignment="1">
      <alignment horizontal="right" vertical="center"/>
    </xf>
    <xf numFmtId="0" fontId="5" fillId="0" borderId="7" xfId="0" applyFont="1" applyBorder="1" applyAlignment="1">
      <alignment horizontal="right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quotePrefix="1" applyFont="1" applyBorder="1" applyAlignment="1">
      <alignment horizontal="center" vertical="center"/>
    </xf>
    <xf numFmtId="0" fontId="2" fillId="0" borderId="3" xfId="0" quotePrefix="1" applyFont="1" applyBorder="1" applyAlignment="1">
      <alignment horizontal="center" vertical="center"/>
    </xf>
    <xf numFmtId="0" fontId="5" fillId="0" borderId="1" xfId="0" applyFont="1" applyBorder="1" applyAlignment="1">
      <alignment horizontal="right" vertical="center" wrapText="1"/>
    </xf>
    <xf numFmtId="0" fontId="5" fillId="0" borderId="5" xfId="0" applyFont="1" applyBorder="1" applyAlignment="1">
      <alignment horizontal="right" vertical="center" wrapText="1"/>
    </xf>
    <xf numFmtId="0" fontId="5" fillId="0" borderId="6" xfId="0" applyFont="1" applyBorder="1" applyAlignment="1">
      <alignment horizontal="right" vertical="center" wrapText="1"/>
    </xf>
    <xf numFmtId="0" fontId="5" fillId="0" borderId="7" xfId="0" applyFont="1" applyBorder="1" applyAlignment="1">
      <alignment horizontal="right" vertical="center" wrapText="1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3"/>
  <sheetViews>
    <sheetView tabSelected="1" topLeftCell="A19" workbookViewId="0">
      <selection activeCell="F12" sqref="F12"/>
    </sheetView>
  </sheetViews>
  <sheetFormatPr defaultRowHeight="15" x14ac:dyDescent="0.25"/>
  <cols>
    <col min="1" max="1" width="42.140625" customWidth="1"/>
    <col min="2" max="2" width="16.5703125" customWidth="1"/>
    <col min="4" max="4" width="21.7109375" bestFit="1" customWidth="1"/>
    <col min="5" max="5" width="21.7109375" customWidth="1"/>
    <col min="6" max="6" width="55.7109375" customWidth="1"/>
    <col min="7" max="8" width="18.85546875" customWidth="1"/>
    <col min="9" max="9" width="28.7109375" bestFit="1" customWidth="1"/>
    <col min="10" max="10" width="22.7109375" bestFit="1" customWidth="1"/>
  </cols>
  <sheetData>
    <row r="1" spans="1:10" ht="15.75" x14ac:dyDescent="0.25">
      <c r="A1" s="67" t="s">
        <v>10</v>
      </c>
      <c r="B1" s="67"/>
      <c r="C1" s="67"/>
      <c r="D1" s="67"/>
      <c r="E1" s="67"/>
      <c r="F1" s="67"/>
      <c r="G1" s="67"/>
      <c r="H1" s="67"/>
      <c r="I1" s="67"/>
      <c r="J1" s="67"/>
    </row>
    <row r="2" spans="1:10" ht="15.75" x14ac:dyDescent="0.25">
      <c r="A2" s="67" t="s">
        <v>11</v>
      </c>
      <c r="B2" s="67"/>
      <c r="C2" s="67"/>
      <c r="D2" s="67"/>
      <c r="E2" s="67"/>
      <c r="F2" s="67"/>
      <c r="G2" s="67"/>
      <c r="H2" s="67"/>
      <c r="I2" s="67"/>
      <c r="J2" s="67"/>
    </row>
    <row r="3" spans="1:10" ht="15.75" x14ac:dyDescent="0.25">
      <c r="A3" s="67"/>
      <c r="B3" s="67"/>
      <c r="C3" s="67"/>
      <c r="D3" s="67"/>
      <c r="E3" s="67"/>
      <c r="F3" s="67"/>
      <c r="G3" s="67"/>
      <c r="H3" s="67"/>
      <c r="I3" s="67"/>
      <c r="J3" s="67"/>
    </row>
    <row r="4" spans="1:10" ht="47.25" customHeight="1" x14ac:dyDescent="0.25">
      <c r="A4" s="6" t="s">
        <v>0</v>
      </c>
      <c r="B4" s="7" t="s">
        <v>9</v>
      </c>
      <c r="C4" s="6" t="s">
        <v>1</v>
      </c>
      <c r="D4" s="6" t="s">
        <v>2</v>
      </c>
      <c r="E4" s="6" t="s">
        <v>8</v>
      </c>
      <c r="F4" s="6" t="s">
        <v>3</v>
      </c>
      <c r="G4" s="6" t="s">
        <v>6</v>
      </c>
      <c r="H4" s="6" t="s">
        <v>5</v>
      </c>
      <c r="I4" s="7" t="s">
        <v>4</v>
      </c>
      <c r="J4" s="7" t="s">
        <v>7</v>
      </c>
    </row>
    <row r="5" spans="1:10" ht="17.25" customHeight="1" x14ac:dyDescent="0.25">
      <c r="A5" s="47" t="s">
        <v>27</v>
      </c>
      <c r="B5" s="59" t="s">
        <v>21</v>
      </c>
      <c r="C5" s="59">
        <v>75</v>
      </c>
      <c r="D5" s="59">
        <v>339030</v>
      </c>
      <c r="E5" s="61" t="s">
        <v>20</v>
      </c>
      <c r="F5" s="8" t="s">
        <v>50</v>
      </c>
      <c r="G5" s="9">
        <v>2000</v>
      </c>
      <c r="H5" s="10">
        <v>1835</v>
      </c>
      <c r="I5" s="11" t="s">
        <v>23</v>
      </c>
      <c r="J5" s="12" t="s">
        <v>29</v>
      </c>
    </row>
    <row r="6" spans="1:10" ht="18" customHeight="1" x14ac:dyDescent="0.25">
      <c r="A6" s="48"/>
      <c r="B6" s="60"/>
      <c r="C6" s="60"/>
      <c r="D6" s="60"/>
      <c r="E6" s="62"/>
      <c r="F6" s="8" t="s">
        <v>51</v>
      </c>
      <c r="G6" s="9">
        <v>5000</v>
      </c>
      <c r="H6" s="10">
        <v>1500</v>
      </c>
      <c r="I6" s="11" t="s">
        <v>23</v>
      </c>
      <c r="J6" s="12" t="s">
        <v>29</v>
      </c>
    </row>
    <row r="7" spans="1:10" ht="16.5" customHeight="1" x14ac:dyDescent="0.25">
      <c r="A7" s="48"/>
      <c r="B7" s="60"/>
      <c r="C7" s="60"/>
      <c r="D7" s="60"/>
      <c r="E7" s="62"/>
      <c r="F7" s="8" t="s">
        <v>52</v>
      </c>
      <c r="G7" s="9">
        <v>2000</v>
      </c>
      <c r="H7" s="10">
        <v>850</v>
      </c>
      <c r="I7" s="11" t="s">
        <v>23</v>
      </c>
      <c r="J7" s="12" t="s">
        <v>29</v>
      </c>
    </row>
    <row r="8" spans="1:10" ht="17.25" customHeight="1" x14ac:dyDescent="0.25">
      <c r="A8" s="48"/>
      <c r="B8" s="60"/>
      <c r="C8" s="60"/>
      <c r="D8" s="60"/>
      <c r="E8" s="62"/>
      <c r="F8" s="8" t="s">
        <v>53</v>
      </c>
      <c r="G8" s="11">
        <v>100</v>
      </c>
      <c r="H8" s="10">
        <v>3075</v>
      </c>
      <c r="I8" s="11" t="s">
        <v>23</v>
      </c>
      <c r="J8" s="12" t="s">
        <v>29</v>
      </c>
    </row>
    <row r="9" spans="1:10" ht="15.75" customHeight="1" x14ac:dyDescent="0.25">
      <c r="A9" s="48"/>
      <c r="B9" s="60"/>
      <c r="C9" s="60"/>
      <c r="D9" s="60"/>
      <c r="E9" s="62"/>
      <c r="F9" s="8" t="s">
        <v>54</v>
      </c>
      <c r="G9" s="11">
        <v>500</v>
      </c>
      <c r="H9" s="10">
        <v>500</v>
      </c>
      <c r="I9" s="11" t="s">
        <v>23</v>
      </c>
      <c r="J9" s="12" t="s">
        <v>29</v>
      </c>
    </row>
    <row r="10" spans="1:10" ht="18.75" customHeight="1" x14ac:dyDescent="0.25">
      <c r="A10" s="48"/>
      <c r="B10" s="60"/>
      <c r="C10" s="60"/>
      <c r="D10" s="60"/>
      <c r="E10" s="62"/>
      <c r="F10" s="13" t="s">
        <v>55</v>
      </c>
      <c r="G10" s="14">
        <v>4</v>
      </c>
      <c r="H10" s="15">
        <v>2240</v>
      </c>
      <c r="I10" s="11" t="s">
        <v>23</v>
      </c>
      <c r="J10" s="12" t="s">
        <v>29</v>
      </c>
    </row>
    <row r="11" spans="1:10" ht="15" customHeight="1" x14ac:dyDescent="0.25">
      <c r="A11" s="63" t="s">
        <v>68</v>
      </c>
      <c r="B11" s="63"/>
      <c r="C11" s="63"/>
      <c r="D11" s="63"/>
      <c r="E11" s="63"/>
      <c r="F11" s="63"/>
      <c r="G11" s="63"/>
      <c r="H11" s="16">
        <f>SUM(H5:H10)</f>
        <v>10000</v>
      </c>
      <c r="I11" s="17"/>
      <c r="J11" s="17"/>
    </row>
    <row r="12" spans="1:10" ht="15" customHeight="1" x14ac:dyDescent="0.25">
      <c r="A12" s="47" t="s">
        <v>28</v>
      </c>
      <c r="B12" s="59" t="s">
        <v>21</v>
      </c>
      <c r="C12" s="59">
        <v>76</v>
      </c>
      <c r="D12" s="59">
        <v>339031</v>
      </c>
      <c r="E12" s="61" t="s">
        <v>20</v>
      </c>
      <c r="F12" s="18" t="s">
        <v>30</v>
      </c>
      <c r="G12" s="12">
        <v>20</v>
      </c>
      <c r="H12" s="19">
        <v>2200</v>
      </c>
      <c r="I12" s="20"/>
      <c r="J12" s="21" t="s">
        <v>29</v>
      </c>
    </row>
    <row r="13" spans="1:10" ht="15" customHeight="1" x14ac:dyDescent="0.25">
      <c r="A13" s="48"/>
      <c r="B13" s="60"/>
      <c r="C13" s="60"/>
      <c r="D13" s="60"/>
      <c r="E13" s="62"/>
      <c r="F13" s="18" t="s">
        <v>31</v>
      </c>
      <c r="G13" s="12">
        <v>20</v>
      </c>
      <c r="H13" s="19">
        <v>1000</v>
      </c>
      <c r="I13" s="12" t="s">
        <v>23</v>
      </c>
      <c r="J13" s="12" t="s">
        <v>29</v>
      </c>
    </row>
    <row r="14" spans="1:10" ht="15.75" x14ac:dyDescent="0.25">
      <c r="A14" s="48"/>
      <c r="B14" s="60"/>
      <c r="C14" s="60"/>
      <c r="D14" s="60"/>
      <c r="E14" s="62"/>
      <c r="F14" s="22" t="s">
        <v>59</v>
      </c>
      <c r="G14" s="12">
        <v>100</v>
      </c>
      <c r="H14" s="19">
        <v>4000</v>
      </c>
      <c r="I14" s="12" t="s">
        <v>23</v>
      </c>
      <c r="J14" s="12" t="s">
        <v>29</v>
      </c>
    </row>
    <row r="15" spans="1:10" ht="15.75" x14ac:dyDescent="0.25">
      <c r="A15" s="48"/>
      <c r="B15" s="60"/>
      <c r="C15" s="60"/>
      <c r="D15" s="60"/>
      <c r="E15" s="62"/>
      <c r="F15" s="18" t="s">
        <v>33</v>
      </c>
      <c r="G15" s="12">
        <v>100</v>
      </c>
      <c r="H15" s="19">
        <v>7800</v>
      </c>
      <c r="I15" s="12" t="s">
        <v>23</v>
      </c>
      <c r="J15" s="12" t="s">
        <v>29</v>
      </c>
    </row>
    <row r="16" spans="1:10" ht="15.75" x14ac:dyDescent="0.25">
      <c r="A16" s="48"/>
      <c r="B16" s="60"/>
      <c r="C16" s="60"/>
      <c r="D16" s="60"/>
      <c r="E16" s="62"/>
      <c r="F16" s="18" t="s">
        <v>34</v>
      </c>
      <c r="G16" s="12">
        <v>10</v>
      </c>
      <c r="H16" s="19">
        <v>2300</v>
      </c>
      <c r="I16" s="12" t="s">
        <v>23</v>
      </c>
      <c r="J16" s="12" t="s">
        <v>29</v>
      </c>
    </row>
    <row r="17" spans="1:10" ht="15.75" x14ac:dyDescent="0.25">
      <c r="A17" s="48"/>
      <c r="B17" s="60"/>
      <c r="C17" s="60"/>
      <c r="D17" s="60"/>
      <c r="E17" s="62"/>
      <c r="F17" s="23" t="s">
        <v>32</v>
      </c>
      <c r="G17" s="24">
        <v>20</v>
      </c>
      <c r="H17" s="25">
        <v>2700</v>
      </c>
      <c r="I17" s="24" t="s">
        <v>23</v>
      </c>
      <c r="J17" s="24" t="s">
        <v>29</v>
      </c>
    </row>
    <row r="18" spans="1:10" ht="14.25" customHeight="1" x14ac:dyDescent="0.25">
      <c r="A18" s="64" t="s">
        <v>68</v>
      </c>
      <c r="B18" s="65"/>
      <c r="C18" s="65"/>
      <c r="D18" s="65"/>
      <c r="E18" s="65"/>
      <c r="F18" s="65"/>
      <c r="G18" s="66"/>
      <c r="H18" s="26">
        <f>SUM(H12:H17)</f>
        <v>20000</v>
      </c>
      <c r="I18" s="17"/>
      <c r="J18" s="17"/>
    </row>
    <row r="19" spans="1:10" ht="15" customHeight="1" x14ac:dyDescent="0.25">
      <c r="A19" s="47" t="s">
        <v>71</v>
      </c>
      <c r="B19" s="59" t="s">
        <v>21</v>
      </c>
      <c r="C19" s="59">
        <v>77</v>
      </c>
      <c r="D19" s="59">
        <v>339039</v>
      </c>
      <c r="E19" s="61" t="s">
        <v>20</v>
      </c>
      <c r="F19" s="27" t="s">
        <v>65</v>
      </c>
      <c r="G19" s="12">
        <v>18</v>
      </c>
      <c r="H19" s="19">
        <v>21000</v>
      </c>
      <c r="I19" s="12" t="s">
        <v>23</v>
      </c>
      <c r="J19" s="12" t="s">
        <v>29</v>
      </c>
    </row>
    <row r="20" spans="1:10" ht="14.25" customHeight="1" x14ac:dyDescent="0.25">
      <c r="A20" s="48"/>
      <c r="B20" s="60"/>
      <c r="C20" s="60"/>
      <c r="D20" s="60"/>
      <c r="E20" s="62"/>
      <c r="F20" s="18" t="s">
        <v>66</v>
      </c>
      <c r="G20" s="12">
        <v>10</v>
      </c>
      <c r="H20" s="19">
        <v>12000</v>
      </c>
      <c r="I20" s="12"/>
      <c r="J20" s="12" t="s">
        <v>29</v>
      </c>
    </row>
    <row r="21" spans="1:10" ht="14.25" customHeight="1" x14ac:dyDescent="0.25">
      <c r="A21" s="48"/>
      <c r="B21" s="60"/>
      <c r="C21" s="60"/>
      <c r="D21" s="60"/>
      <c r="E21" s="62"/>
      <c r="F21" s="18" t="s">
        <v>69</v>
      </c>
      <c r="G21" s="12">
        <v>1</v>
      </c>
      <c r="H21" s="19">
        <v>9500</v>
      </c>
      <c r="I21" s="12" t="s">
        <v>23</v>
      </c>
      <c r="J21" s="12" t="s">
        <v>29</v>
      </c>
    </row>
    <row r="22" spans="1:10" ht="15" customHeight="1" x14ac:dyDescent="0.25">
      <c r="A22" s="48"/>
      <c r="B22" s="60"/>
      <c r="C22" s="60"/>
      <c r="D22" s="60"/>
      <c r="E22" s="62"/>
      <c r="F22" s="27" t="s">
        <v>70</v>
      </c>
      <c r="G22" s="12">
        <v>15</v>
      </c>
      <c r="H22" s="19">
        <v>7500</v>
      </c>
      <c r="I22" s="12" t="s">
        <v>23</v>
      </c>
      <c r="J22" s="12" t="s">
        <v>29</v>
      </c>
    </row>
    <row r="23" spans="1:10" ht="15.75" customHeight="1" x14ac:dyDescent="0.25">
      <c r="A23" s="48"/>
      <c r="B23" s="60"/>
      <c r="C23" s="60"/>
      <c r="D23" s="60"/>
      <c r="E23" s="62"/>
      <c r="F23" s="18" t="s">
        <v>67</v>
      </c>
      <c r="G23" s="12">
        <v>10</v>
      </c>
      <c r="H23" s="19">
        <v>20000</v>
      </c>
      <c r="I23" s="12" t="s">
        <v>23</v>
      </c>
      <c r="J23" s="12" t="s">
        <v>29</v>
      </c>
    </row>
    <row r="24" spans="1:10" ht="16.5" customHeight="1" x14ac:dyDescent="0.25">
      <c r="A24" s="64" t="s">
        <v>68</v>
      </c>
      <c r="B24" s="65"/>
      <c r="C24" s="65"/>
      <c r="D24" s="65"/>
      <c r="E24" s="65"/>
      <c r="F24" s="65"/>
      <c r="G24" s="66"/>
      <c r="H24" s="26">
        <f>SUM(H19:H23)</f>
        <v>70000</v>
      </c>
      <c r="I24" s="17"/>
      <c r="J24" s="17"/>
    </row>
    <row r="25" spans="1:10" ht="18.75" customHeight="1" x14ac:dyDescent="0.25">
      <c r="A25" s="28" t="s">
        <v>12</v>
      </c>
      <c r="B25" s="12" t="s">
        <v>21</v>
      </c>
      <c r="C25" s="12">
        <v>78</v>
      </c>
      <c r="D25" s="12">
        <v>319011</v>
      </c>
      <c r="E25" s="29" t="s">
        <v>20</v>
      </c>
      <c r="F25" s="30" t="s">
        <v>22</v>
      </c>
      <c r="G25" s="12" t="s">
        <v>23</v>
      </c>
      <c r="H25" s="19">
        <v>400000</v>
      </c>
      <c r="I25" s="12" t="s">
        <v>14</v>
      </c>
      <c r="J25" s="12" t="s">
        <v>26</v>
      </c>
    </row>
    <row r="26" spans="1:10" ht="16.5" customHeight="1" x14ac:dyDescent="0.25">
      <c r="A26" s="28" t="s">
        <v>15</v>
      </c>
      <c r="B26" s="12" t="s">
        <v>21</v>
      </c>
      <c r="C26" s="12">
        <v>79</v>
      </c>
      <c r="D26" s="12">
        <v>319013</v>
      </c>
      <c r="E26" s="29" t="s">
        <v>20</v>
      </c>
      <c r="F26" s="30" t="s">
        <v>22</v>
      </c>
      <c r="G26" s="31" t="s">
        <v>23</v>
      </c>
      <c r="H26" s="19">
        <v>150000</v>
      </c>
      <c r="I26" s="12" t="s">
        <v>14</v>
      </c>
      <c r="J26" s="12" t="s">
        <v>26</v>
      </c>
    </row>
    <row r="27" spans="1:10" ht="17.25" customHeight="1" x14ac:dyDescent="0.25">
      <c r="A27" s="28" t="s">
        <v>16</v>
      </c>
      <c r="B27" s="12" t="s">
        <v>21</v>
      </c>
      <c r="C27" s="12">
        <v>80</v>
      </c>
      <c r="D27" s="12">
        <v>319094</v>
      </c>
      <c r="E27" s="29" t="s">
        <v>20</v>
      </c>
      <c r="F27" s="30" t="s">
        <v>22</v>
      </c>
      <c r="G27" s="12" t="s">
        <v>23</v>
      </c>
      <c r="H27" s="19">
        <v>1000</v>
      </c>
      <c r="I27" s="12" t="s">
        <v>23</v>
      </c>
      <c r="J27" s="12" t="s">
        <v>29</v>
      </c>
    </row>
    <row r="28" spans="1:10" ht="18" customHeight="1" x14ac:dyDescent="0.25">
      <c r="A28" s="32" t="s">
        <v>38</v>
      </c>
      <c r="B28" s="12" t="s">
        <v>21</v>
      </c>
      <c r="C28" s="24" t="s">
        <v>23</v>
      </c>
      <c r="D28" s="24" t="s">
        <v>23</v>
      </c>
      <c r="E28" s="33" t="s">
        <v>23</v>
      </c>
      <c r="F28" s="34" t="s">
        <v>35</v>
      </c>
      <c r="G28" s="31" t="s">
        <v>23</v>
      </c>
      <c r="H28" s="35" t="s">
        <v>23</v>
      </c>
      <c r="I28" s="12" t="s">
        <v>14</v>
      </c>
      <c r="J28" s="24" t="s">
        <v>26</v>
      </c>
    </row>
    <row r="29" spans="1:10" ht="15.75" x14ac:dyDescent="0.25">
      <c r="A29" s="12" t="s">
        <v>37</v>
      </c>
      <c r="B29" s="12" t="s">
        <v>21</v>
      </c>
      <c r="C29" s="12" t="s">
        <v>23</v>
      </c>
      <c r="D29" s="12" t="s">
        <v>23</v>
      </c>
      <c r="E29" s="12" t="s">
        <v>23</v>
      </c>
      <c r="F29" s="34" t="s">
        <v>35</v>
      </c>
      <c r="G29" s="12" t="s">
        <v>23</v>
      </c>
      <c r="H29" s="12" t="s">
        <v>23</v>
      </c>
      <c r="I29" s="12" t="s">
        <v>14</v>
      </c>
      <c r="J29" s="12" t="s">
        <v>26</v>
      </c>
    </row>
    <row r="30" spans="1:10" ht="30" customHeight="1" x14ac:dyDescent="0.25">
      <c r="A30" s="18" t="s">
        <v>17</v>
      </c>
      <c r="B30" s="18" t="s">
        <v>36</v>
      </c>
      <c r="C30" s="18">
        <v>81</v>
      </c>
      <c r="D30" s="18">
        <v>319014</v>
      </c>
      <c r="E30" s="36" t="s">
        <v>20</v>
      </c>
      <c r="F30" s="27" t="s">
        <v>48</v>
      </c>
      <c r="G30" s="18">
        <v>1</v>
      </c>
      <c r="H30" s="37">
        <v>1000</v>
      </c>
      <c r="I30" s="12" t="s">
        <v>23</v>
      </c>
      <c r="J30" s="12" t="s">
        <v>29</v>
      </c>
    </row>
    <row r="31" spans="1:10" ht="17.25" customHeight="1" x14ac:dyDescent="0.25">
      <c r="A31" s="49" t="s">
        <v>18</v>
      </c>
      <c r="B31" s="49" t="s">
        <v>21</v>
      </c>
      <c r="C31" s="49">
        <v>82</v>
      </c>
      <c r="D31" s="49">
        <v>319030</v>
      </c>
      <c r="E31" s="51" t="s">
        <v>20</v>
      </c>
      <c r="F31" s="38" t="s">
        <v>60</v>
      </c>
      <c r="G31" s="18">
        <v>50</v>
      </c>
      <c r="H31" s="37">
        <v>2050</v>
      </c>
      <c r="I31" s="12" t="s">
        <v>14</v>
      </c>
      <c r="J31" s="12" t="s">
        <v>29</v>
      </c>
    </row>
    <row r="32" spans="1:10" ht="16.5" customHeight="1" x14ac:dyDescent="0.25">
      <c r="A32" s="50"/>
      <c r="B32" s="50"/>
      <c r="C32" s="50"/>
      <c r="D32" s="50"/>
      <c r="E32" s="52"/>
      <c r="F32" s="38" t="s">
        <v>61</v>
      </c>
      <c r="G32" s="39">
        <v>50</v>
      </c>
      <c r="H32" s="37">
        <v>2050</v>
      </c>
      <c r="I32" s="12" t="s">
        <v>14</v>
      </c>
      <c r="J32" s="12" t="s">
        <v>29</v>
      </c>
    </row>
    <row r="33" spans="1:10" ht="17.25" customHeight="1" x14ac:dyDescent="0.25">
      <c r="A33" s="50"/>
      <c r="B33" s="50"/>
      <c r="C33" s="50"/>
      <c r="D33" s="50"/>
      <c r="E33" s="52"/>
      <c r="F33" s="38" t="s">
        <v>62</v>
      </c>
      <c r="G33" s="18">
        <v>50</v>
      </c>
      <c r="H33" s="37">
        <v>2050</v>
      </c>
      <c r="I33" s="12" t="s">
        <v>14</v>
      </c>
      <c r="J33" s="12" t="s">
        <v>29</v>
      </c>
    </row>
    <row r="34" spans="1:10" ht="16.5" customHeight="1" x14ac:dyDescent="0.25">
      <c r="A34" s="50"/>
      <c r="B34" s="50"/>
      <c r="C34" s="50"/>
      <c r="D34" s="50"/>
      <c r="E34" s="52"/>
      <c r="F34" s="27" t="s">
        <v>63</v>
      </c>
      <c r="G34" s="18">
        <v>25</v>
      </c>
      <c r="H34" s="37">
        <v>1222.5</v>
      </c>
      <c r="I34" s="12" t="s">
        <v>14</v>
      </c>
      <c r="J34" s="12" t="s">
        <v>29</v>
      </c>
    </row>
    <row r="35" spans="1:10" ht="16.5" customHeight="1" x14ac:dyDescent="0.25">
      <c r="A35" s="50"/>
      <c r="B35" s="50"/>
      <c r="C35" s="50"/>
      <c r="D35" s="50"/>
      <c r="E35" s="52"/>
      <c r="F35" s="38" t="s">
        <v>64</v>
      </c>
      <c r="G35" s="18">
        <v>25</v>
      </c>
      <c r="H35" s="37">
        <v>627.5</v>
      </c>
      <c r="I35" s="12" t="s">
        <v>14</v>
      </c>
      <c r="J35" s="12" t="s">
        <v>29</v>
      </c>
    </row>
    <row r="36" spans="1:10" ht="15" customHeight="1" x14ac:dyDescent="0.25">
      <c r="A36" s="47" t="s">
        <v>19</v>
      </c>
      <c r="B36" s="49" t="s">
        <v>21</v>
      </c>
      <c r="C36" s="49">
        <v>83</v>
      </c>
      <c r="D36" s="49">
        <v>449052</v>
      </c>
      <c r="E36" s="51" t="s">
        <v>20</v>
      </c>
      <c r="F36" s="40" t="s">
        <v>39</v>
      </c>
      <c r="G36" s="39">
        <v>1</v>
      </c>
      <c r="H36" s="41">
        <v>28000</v>
      </c>
      <c r="I36" s="21" t="s">
        <v>45</v>
      </c>
      <c r="J36" s="21" t="s">
        <v>26</v>
      </c>
    </row>
    <row r="37" spans="1:10" ht="15.75" x14ac:dyDescent="0.25">
      <c r="A37" s="48"/>
      <c r="B37" s="50"/>
      <c r="C37" s="50"/>
      <c r="D37" s="50"/>
      <c r="E37" s="52"/>
      <c r="F37" s="27" t="s">
        <v>40</v>
      </c>
      <c r="G37" s="18">
        <v>1</v>
      </c>
      <c r="H37" s="37">
        <v>5000</v>
      </c>
      <c r="I37" s="12" t="s">
        <v>45</v>
      </c>
      <c r="J37" s="12" t="s">
        <v>26</v>
      </c>
    </row>
    <row r="38" spans="1:10" ht="15.75" x14ac:dyDescent="0.25">
      <c r="A38" s="48"/>
      <c r="B38" s="50"/>
      <c r="C38" s="50"/>
      <c r="D38" s="50"/>
      <c r="E38" s="52"/>
      <c r="F38" s="27" t="s">
        <v>41</v>
      </c>
      <c r="G38" s="18">
        <v>1</v>
      </c>
      <c r="H38" s="37">
        <v>8500</v>
      </c>
      <c r="I38" s="12" t="s">
        <v>45</v>
      </c>
      <c r="J38" s="12" t="s">
        <v>26</v>
      </c>
    </row>
    <row r="39" spans="1:10" ht="16.5" customHeight="1" x14ac:dyDescent="0.25">
      <c r="A39" s="48"/>
      <c r="B39" s="50"/>
      <c r="C39" s="50"/>
      <c r="D39" s="50"/>
      <c r="E39" s="52"/>
      <c r="F39" s="27" t="s">
        <v>56</v>
      </c>
      <c r="G39" s="18">
        <v>1</v>
      </c>
      <c r="H39" s="37">
        <v>13000</v>
      </c>
      <c r="I39" s="12" t="s">
        <v>45</v>
      </c>
      <c r="J39" s="12" t="s">
        <v>26</v>
      </c>
    </row>
    <row r="40" spans="1:10" ht="15.75" customHeight="1" x14ac:dyDescent="0.25">
      <c r="A40" s="48"/>
      <c r="B40" s="50"/>
      <c r="C40" s="50"/>
      <c r="D40" s="50"/>
      <c r="E40" s="52"/>
      <c r="F40" s="27" t="s">
        <v>57</v>
      </c>
      <c r="G40" s="18">
        <v>1</v>
      </c>
      <c r="H40" s="37">
        <v>5650</v>
      </c>
      <c r="I40" s="12" t="s">
        <v>45</v>
      </c>
      <c r="J40" s="12" t="s">
        <v>26</v>
      </c>
    </row>
    <row r="41" spans="1:10" ht="15.75" customHeight="1" x14ac:dyDescent="0.25">
      <c r="A41" s="48"/>
      <c r="B41" s="50"/>
      <c r="C41" s="50"/>
      <c r="D41" s="50"/>
      <c r="E41" s="52"/>
      <c r="F41" s="42" t="s">
        <v>42</v>
      </c>
      <c r="G41" s="43">
        <v>1</v>
      </c>
      <c r="H41" s="44">
        <v>4850</v>
      </c>
      <c r="I41" s="12" t="s">
        <v>45</v>
      </c>
      <c r="J41" s="12" t="s">
        <v>26</v>
      </c>
    </row>
    <row r="42" spans="1:10" ht="15.75" customHeight="1" x14ac:dyDescent="0.25">
      <c r="A42" s="48"/>
      <c r="B42" s="50"/>
      <c r="C42" s="50"/>
      <c r="D42" s="50"/>
      <c r="E42" s="52"/>
      <c r="F42" s="42" t="s">
        <v>58</v>
      </c>
      <c r="G42" s="43">
        <v>1</v>
      </c>
      <c r="H42" s="44">
        <v>3500</v>
      </c>
      <c r="I42" s="12" t="s">
        <v>45</v>
      </c>
      <c r="J42" s="12" t="s">
        <v>26</v>
      </c>
    </row>
    <row r="43" spans="1:10" ht="15.75" customHeight="1" x14ac:dyDescent="0.25">
      <c r="A43" s="48"/>
      <c r="B43" s="50"/>
      <c r="C43" s="50"/>
      <c r="D43" s="50"/>
      <c r="E43" s="52"/>
      <c r="F43" s="42" t="s">
        <v>44</v>
      </c>
      <c r="G43" s="43">
        <v>1</v>
      </c>
      <c r="H43" s="44">
        <v>1500</v>
      </c>
      <c r="I43" s="12" t="s">
        <v>45</v>
      </c>
      <c r="J43" s="12" t="s">
        <v>26</v>
      </c>
    </row>
    <row r="44" spans="1:10" ht="15.75" customHeight="1" x14ac:dyDescent="0.25">
      <c r="A44" s="64" t="s">
        <v>68</v>
      </c>
      <c r="B44" s="65"/>
      <c r="C44" s="65"/>
      <c r="D44" s="65"/>
      <c r="E44" s="65"/>
      <c r="F44" s="65"/>
      <c r="G44" s="66"/>
      <c r="H44" s="26">
        <f>SUM(H25:H43)</f>
        <v>630000</v>
      </c>
      <c r="I44" s="17"/>
      <c r="J44" s="17"/>
    </row>
    <row r="45" spans="1:10" ht="21.75" customHeight="1" x14ac:dyDescent="0.25">
      <c r="A45" s="27" t="s">
        <v>43</v>
      </c>
      <c r="B45" s="18" t="s">
        <v>36</v>
      </c>
      <c r="C45" s="18" t="s">
        <v>23</v>
      </c>
      <c r="D45" s="18" t="s">
        <v>23</v>
      </c>
      <c r="E45" s="36" t="s">
        <v>23</v>
      </c>
      <c r="F45" s="30" t="s">
        <v>49</v>
      </c>
      <c r="G45" s="18">
        <v>1</v>
      </c>
      <c r="H45" s="45" t="s">
        <v>23</v>
      </c>
      <c r="I45" s="12" t="s">
        <v>23</v>
      </c>
      <c r="J45" s="12" t="s">
        <v>29</v>
      </c>
    </row>
    <row r="46" spans="1:10" ht="42" customHeight="1" x14ac:dyDescent="0.25">
      <c r="A46" s="28" t="s">
        <v>24</v>
      </c>
      <c r="B46" s="12" t="s">
        <v>21</v>
      </c>
      <c r="C46" s="12">
        <v>84</v>
      </c>
      <c r="D46" s="12">
        <v>339039</v>
      </c>
      <c r="E46" s="29" t="s">
        <v>20</v>
      </c>
      <c r="F46" s="30" t="s">
        <v>46</v>
      </c>
      <c r="G46" s="12" t="s">
        <v>13</v>
      </c>
      <c r="H46" s="19">
        <v>100000</v>
      </c>
      <c r="I46" s="12" t="s">
        <v>14</v>
      </c>
      <c r="J46" s="12" t="s">
        <v>26</v>
      </c>
    </row>
    <row r="47" spans="1:10" ht="35.25" customHeight="1" x14ac:dyDescent="0.25">
      <c r="A47" s="28" t="s">
        <v>25</v>
      </c>
      <c r="B47" s="12" t="s">
        <v>21</v>
      </c>
      <c r="C47" s="12">
        <v>85</v>
      </c>
      <c r="D47" s="12">
        <v>339039</v>
      </c>
      <c r="E47" s="29" t="s">
        <v>20</v>
      </c>
      <c r="F47" s="30" t="s">
        <v>47</v>
      </c>
      <c r="G47" s="12" t="s">
        <v>13</v>
      </c>
      <c r="H47" s="19">
        <v>1500000</v>
      </c>
      <c r="I47" s="12" t="s">
        <v>14</v>
      </c>
      <c r="J47" s="12" t="s">
        <v>26</v>
      </c>
    </row>
    <row r="48" spans="1:10" ht="15.75" x14ac:dyDescent="0.25">
      <c r="A48" s="53" t="s">
        <v>68</v>
      </c>
      <c r="B48" s="54"/>
      <c r="C48" s="54"/>
      <c r="D48" s="54"/>
      <c r="E48" s="54"/>
      <c r="F48" s="54"/>
      <c r="G48" s="55"/>
      <c r="H48" s="46">
        <f>H11+H18+H24+H44+H46+H47</f>
        <v>2330000</v>
      </c>
      <c r="I48" s="56"/>
      <c r="J48" s="57"/>
    </row>
    <row r="49" spans="1:11" ht="15.75" x14ac:dyDescent="0.25">
      <c r="A49" s="58" t="s">
        <v>72</v>
      </c>
      <c r="B49" s="58"/>
      <c r="C49" s="58"/>
      <c r="D49" s="58"/>
      <c r="E49" s="58"/>
      <c r="F49" s="58"/>
      <c r="G49" s="58"/>
      <c r="H49" s="58"/>
      <c r="I49" s="58"/>
      <c r="J49" s="58"/>
    </row>
    <row r="50" spans="1:1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2"/>
    </row>
    <row r="51" spans="1:1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2"/>
    </row>
    <row r="52" spans="1:1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2"/>
    </row>
    <row r="53" spans="1:11" x14ac:dyDescent="0.25">
      <c r="A53" s="1"/>
      <c r="B53" s="1"/>
      <c r="C53" s="1"/>
      <c r="D53" s="1"/>
      <c r="E53" s="1"/>
      <c r="F53" s="1"/>
      <c r="G53" s="4"/>
      <c r="H53" s="4"/>
      <c r="I53" s="1"/>
      <c r="J53" s="1"/>
      <c r="K53" s="2"/>
    </row>
    <row r="54" spans="1:11" x14ac:dyDescent="0.25">
      <c r="A54" s="1"/>
      <c r="B54" s="1"/>
      <c r="C54" s="1"/>
      <c r="D54" s="1"/>
      <c r="E54" s="1"/>
      <c r="F54" s="1"/>
      <c r="G54" s="4"/>
      <c r="H54" s="4"/>
      <c r="I54" s="1"/>
      <c r="J54" s="1"/>
      <c r="K54" s="2"/>
    </row>
    <row r="55" spans="1:11" x14ac:dyDescent="0.25">
      <c r="A55" s="1"/>
      <c r="B55" s="1"/>
      <c r="C55" s="1"/>
      <c r="D55" s="1"/>
      <c r="E55" s="1"/>
      <c r="F55" s="1"/>
      <c r="G55" s="4"/>
      <c r="H55" s="4"/>
      <c r="I55" s="1"/>
      <c r="J55" s="1"/>
      <c r="K55" s="2"/>
    </row>
    <row r="56" spans="1:11" x14ac:dyDescent="0.25">
      <c r="A56" s="1"/>
      <c r="B56" s="1"/>
      <c r="C56" s="1"/>
      <c r="D56" s="1"/>
      <c r="E56" s="1"/>
      <c r="F56" s="1"/>
      <c r="G56" s="4"/>
      <c r="H56" s="4"/>
      <c r="I56" s="1"/>
      <c r="J56" s="1"/>
      <c r="K56" s="2"/>
    </row>
    <row r="57" spans="1:11" x14ac:dyDescent="0.25">
      <c r="A57" s="1"/>
      <c r="B57" s="1"/>
      <c r="C57" s="1"/>
      <c r="D57" s="1"/>
      <c r="E57" s="1"/>
      <c r="F57" s="1"/>
      <c r="G57" s="4"/>
      <c r="H57" s="4"/>
      <c r="I57" s="3"/>
      <c r="J57" s="1"/>
      <c r="K57" s="2"/>
    </row>
    <row r="58" spans="1:11" x14ac:dyDescent="0.25">
      <c r="A58" s="1"/>
      <c r="B58" s="1"/>
      <c r="C58" s="1"/>
      <c r="D58" s="1"/>
      <c r="E58" s="1"/>
      <c r="F58" s="1"/>
      <c r="G58" s="3"/>
      <c r="H58" s="5"/>
      <c r="I58" s="3"/>
      <c r="J58" s="1"/>
      <c r="K58" s="2"/>
    </row>
    <row r="59" spans="1:11" x14ac:dyDescent="0.25">
      <c r="A59" s="1"/>
      <c r="B59" s="1"/>
      <c r="C59" s="1"/>
      <c r="D59" s="1"/>
      <c r="E59" s="1"/>
      <c r="F59" s="1"/>
      <c r="G59" s="3"/>
      <c r="H59" s="5"/>
      <c r="I59" s="3"/>
      <c r="J59" s="3"/>
      <c r="K59" s="2"/>
    </row>
    <row r="60" spans="1:11" x14ac:dyDescent="0.25">
      <c r="A60" s="1"/>
      <c r="B60" s="1"/>
      <c r="C60" s="1"/>
      <c r="D60" s="1"/>
      <c r="E60" s="1"/>
      <c r="F60" s="1"/>
      <c r="G60" s="3"/>
      <c r="H60" s="5"/>
      <c r="I60" s="3"/>
      <c r="J60" s="3"/>
      <c r="K60" s="2"/>
    </row>
    <row r="61" spans="1:11" x14ac:dyDescent="0.25">
      <c r="A61" s="1"/>
      <c r="B61" s="1"/>
      <c r="C61" s="1"/>
      <c r="D61" s="1"/>
      <c r="E61" s="1"/>
      <c r="F61" s="1"/>
      <c r="G61" s="3"/>
      <c r="H61" s="3"/>
      <c r="I61" s="3"/>
      <c r="J61" s="1"/>
      <c r="K61" s="2"/>
    </row>
    <row r="62" spans="1:11" x14ac:dyDescent="0.25">
      <c r="A62" s="1"/>
      <c r="B62" s="1"/>
      <c r="C62" s="1"/>
      <c r="D62" s="1"/>
      <c r="E62" s="1"/>
      <c r="F62" s="1"/>
      <c r="G62" s="3"/>
      <c r="H62" s="1"/>
      <c r="I62" s="1"/>
      <c r="J62" s="1"/>
      <c r="K62" s="2"/>
    </row>
    <row r="63" spans="1:1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2"/>
    </row>
    <row r="64" spans="1:1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2"/>
    </row>
    <row r="65" spans="1:1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2"/>
    </row>
    <row r="66" spans="1:1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2"/>
    </row>
    <row r="67" spans="1:1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2"/>
    </row>
    <row r="68" spans="1:1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2"/>
    </row>
    <row r="69" spans="1:1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2"/>
    </row>
    <row r="70" spans="1:1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2"/>
    </row>
    <row r="71" spans="1:11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</row>
    <row r="72" spans="1:1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</row>
    <row r="73" spans="1:1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</row>
    <row r="74" spans="1:1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</row>
    <row r="75" spans="1:1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</row>
    <row r="76" spans="1:1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</row>
    <row r="77" spans="1:1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</row>
    <row r="78" spans="1:1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</row>
    <row r="79" spans="1:1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</row>
    <row r="80" spans="1:1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</row>
    <row r="81" spans="1:1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</row>
    <row r="82" spans="1:1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</row>
    <row r="83" spans="1:1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</row>
    <row r="84" spans="1:1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</row>
    <row r="85" spans="1:1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</row>
    <row r="86" spans="1:1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</row>
    <row r="87" spans="1:1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</row>
    <row r="88" spans="1:1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</row>
    <row r="89" spans="1:1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</row>
    <row r="90" spans="1:1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</row>
    <row r="91" spans="1:1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</row>
    <row r="92" spans="1:1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</row>
    <row r="93" spans="1:1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</row>
    <row r="94" spans="1:1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</row>
    <row r="95" spans="1:1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</row>
    <row r="96" spans="1:1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</row>
    <row r="97" spans="1:1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</row>
    <row r="98" spans="1:1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</row>
    <row r="99" spans="1:1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</row>
    <row r="100" spans="1:1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</row>
    <row r="101" spans="1:1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</row>
    <row r="102" spans="1:11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</row>
    <row r="103" spans="1:11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</row>
    <row r="104" spans="1:11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</row>
    <row r="105" spans="1:11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</row>
    <row r="106" spans="1:11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</row>
    <row r="107" spans="1:11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</row>
    <row r="108" spans="1:11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</row>
    <row r="109" spans="1:11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</row>
    <row r="110" spans="1:11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</row>
    <row r="111" spans="1:11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</row>
    <row r="112" spans="1:11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</row>
    <row r="113" spans="1:11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</row>
    <row r="114" spans="1:11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</row>
    <row r="115" spans="1:11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</row>
    <row r="116" spans="1:11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</row>
    <row r="117" spans="1:11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</row>
    <row r="118" spans="1:11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</row>
    <row r="119" spans="1:11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</row>
    <row r="120" spans="1:11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</row>
    <row r="121" spans="1:11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</row>
    <row r="122" spans="1:11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</row>
    <row r="123" spans="1:11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</row>
    <row r="124" spans="1:11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</row>
    <row r="125" spans="1:11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</row>
    <row r="126" spans="1:1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</row>
    <row r="127" spans="1:11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</row>
    <row r="128" spans="1:11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</row>
    <row r="129" spans="1:11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</row>
    <row r="130" spans="1:11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</row>
    <row r="131" spans="1:11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</row>
    <row r="132" spans="1:11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</row>
    <row r="133" spans="1:11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</row>
    <row r="134" spans="1:11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</row>
    <row r="135" spans="1:11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</row>
    <row r="136" spans="1:11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</row>
    <row r="137" spans="1:11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</row>
    <row r="138" spans="1:11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</row>
    <row r="139" spans="1:11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</row>
    <row r="140" spans="1:11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</row>
    <row r="141" spans="1:11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</row>
    <row r="142" spans="1:11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</row>
    <row r="143" spans="1:11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</row>
    <row r="144" spans="1:11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</row>
    <row r="145" spans="1:11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</row>
    <row r="146" spans="1:11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</row>
    <row r="147" spans="1:11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</row>
    <row r="148" spans="1:11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</row>
    <row r="149" spans="1:11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</row>
    <row r="150" spans="1:11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</row>
    <row r="151" spans="1:11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</row>
    <row r="152" spans="1:11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</row>
    <row r="153" spans="1:11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</row>
    <row r="154" spans="1:11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</row>
    <row r="155" spans="1:11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</row>
    <row r="156" spans="1:11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</row>
    <row r="157" spans="1:11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</row>
    <row r="158" spans="1:11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</row>
    <row r="159" spans="1:11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</row>
    <row r="160" spans="1:11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</row>
    <row r="161" spans="1:11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</row>
    <row r="162" spans="1:1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</row>
    <row r="163" spans="1:11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</row>
    <row r="164" spans="1:11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</row>
    <row r="165" spans="1:11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</row>
    <row r="166" spans="1:11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</row>
    <row r="167" spans="1:11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</row>
    <row r="168" spans="1:11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</row>
    <row r="169" spans="1:11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</row>
    <row r="170" spans="1:11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</row>
    <row r="171" spans="1:11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</row>
    <row r="172" spans="1:11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</row>
    <row r="173" spans="1:11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</row>
    <row r="174" spans="1:11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</row>
    <row r="175" spans="1:11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</row>
    <row r="176" spans="1:11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</row>
    <row r="177" spans="1:11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</row>
    <row r="178" spans="1:11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</row>
    <row r="179" spans="1:11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</row>
    <row r="180" spans="1:11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</row>
    <row r="181" spans="1:11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</row>
    <row r="182" spans="1:11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</row>
    <row r="183" spans="1:11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</row>
    <row r="184" spans="1:11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</row>
    <row r="185" spans="1:11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</row>
    <row r="186" spans="1:11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</row>
    <row r="187" spans="1:11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</row>
    <row r="188" spans="1:11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</row>
    <row r="189" spans="1:11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</row>
    <row r="190" spans="1:11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</row>
    <row r="191" spans="1:11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</row>
    <row r="192" spans="1:11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</row>
    <row r="193" spans="1:11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</row>
    <row r="194" spans="1:11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</row>
    <row r="195" spans="1:11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</row>
    <row r="196" spans="1:11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</row>
    <row r="197" spans="1:11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</row>
    <row r="198" spans="1:11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</row>
    <row r="199" spans="1:11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</row>
    <row r="200" spans="1:11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</row>
    <row r="201" spans="1:11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</row>
    <row r="202" spans="1:11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</row>
    <row r="203" spans="1:11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</row>
    <row r="204" spans="1:11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</row>
    <row r="205" spans="1:11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</row>
    <row r="206" spans="1:11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</row>
    <row r="207" spans="1:11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</row>
    <row r="208" spans="1:11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</row>
    <row r="209" spans="1:11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</row>
    <row r="210" spans="1:11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</row>
    <row r="211" spans="1:11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</row>
    <row r="212" spans="1:11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</row>
    <row r="213" spans="1:11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</row>
    <row r="214" spans="1:11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</row>
    <row r="215" spans="1:11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</row>
    <row r="216" spans="1:11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</row>
    <row r="217" spans="1:11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</row>
    <row r="218" spans="1:11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</row>
    <row r="219" spans="1:11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</row>
    <row r="220" spans="1:11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</row>
    <row r="221" spans="1:11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</row>
    <row r="222" spans="1:11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</row>
    <row r="223" spans="1:11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</row>
  </sheetData>
  <mergeCells count="35">
    <mergeCell ref="A1:J1"/>
    <mergeCell ref="A3:J3"/>
    <mergeCell ref="A2:J2"/>
    <mergeCell ref="A44:G44"/>
    <mergeCell ref="B19:B23"/>
    <mergeCell ref="C19:C23"/>
    <mergeCell ref="D19:D23"/>
    <mergeCell ref="E19:E23"/>
    <mergeCell ref="A24:G24"/>
    <mergeCell ref="A48:G48"/>
    <mergeCell ref="I48:J48"/>
    <mergeCell ref="A49:J49"/>
    <mergeCell ref="A5:A10"/>
    <mergeCell ref="B5:B10"/>
    <mergeCell ref="C5:C10"/>
    <mergeCell ref="D5:D10"/>
    <mergeCell ref="E5:E10"/>
    <mergeCell ref="A11:G11"/>
    <mergeCell ref="A12:A17"/>
    <mergeCell ref="B12:B17"/>
    <mergeCell ref="C12:C17"/>
    <mergeCell ref="D12:D17"/>
    <mergeCell ref="E12:E17"/>
    <mergeCell ref="A18:G18"/>
    <mergeCell ref="A19:A23"/>
    <mergeCell ref="A31:A35"/>
    <mergeCell ref="B31:B35"/>
    <mergeCell ref="C31:C35"/>
    <mergeCell ref="D31:D35"/>
    <mergeCell ref="E31:E35"/>
    <mergeCell ref="A36:A43"/>
    <mergeCell ref="B36:B43"/>
    <mergeCell ref="C36:C43"/>
    <mergeCell ref="D36:D43"/>
    <mergeCell ref="E36:E43"/>
  </mergeCells>
  <pageMargins left="0.511811024" right="0.511811024" top="0.78740157499999996" bottom="0.78740157499999996" header="0.31496062000000002" footer="0.31496062000000002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>Prefeitura Municipal de João Monlevade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PMJM</dc:creator>
  <cp:lastModifiedBy>PMJM</cp:lastModifiedBy>
  <cp:lastPrinted>2023-12-28T18:50:34Z</cp:lastPrinted>
  <dcterms:created xsi:type="dcterms:W3CDTF">2023-11-22T19:18:34Z</dcterms:created>
  <dcterms:modified xsi:type="dcterms:W3CDTF">2023-12-28T18:57:10Z</dcterms:modified>
</cp:coreProperties>
</file>